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<sst xmlns="http://schemas.openxmlformats.org/spreadsheetml/2006/main" count="59" uniqueCount="59">
  <si>
    <t>表6</t>
  </si>
  <si>
    <t>一般公共预算基本支出表</t>
  </si>
  <si>
    <t>单位：万元</t>
  </si>
  <si>
    <t>部门预算支出经济分类科目</t>
  </si>
  <si>
    <t>本年一般公共预算基本支出</t>
  </si>
  <si>
    <t>科目编码</t>
  </si>
  <si>
    <t>科目名称</t>
  </si>
  <si>
    <t>合计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</si>
  <si>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</si>
  <si>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</si>
  <si>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</si>
  <si>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</si>
  <si>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</si>
  <si>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</si>
  <si>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</si>
  <si>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</si>
  <si>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</si>
  <si>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</si>
  <si>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</si>
  <si>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</si>
  <si>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</si>
  <si>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</si>
  <si>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</si>
  <si>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</si>
  <si>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</si>
  <si>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</si>
  <si>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</si>
  <si>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</si>
  <si>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</si>
  <si>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</si>
  <si>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302</t>
  </si>
  <si>
    <t>商品和服务支出</t>
  </si>
  <si>
    <t>30201</t>
  </si>
  <si>
    <t>办公费</t>
  </si>
  <si>
    <t>30202</t>
  </si>
  <si>
    <t>印刷费</t>
  </si>
  <si>
    <t>30207</t>
  </si>
  <si>
    <t>邮电费</t>
  </si>
  <si>
    <t>30216</t>
  </si>
  <si>
    <t>培训费</t>
  </si>
  <si>
    <t>30217</t>
  </si>
  <si>
    <t>公务接待费</t>
  </si>
  <si>
    <t>30227</t>
  </si>
  <si>
    <t>委托业务费</t>
  </si>
  <si>
    <t>30228</t>
  </si>
  <si>
    <t>工会经费</t>
  </si>
  <si>
    <t>30229</t>
  </si>
  <si>
    <t>福利费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</si>
  <si>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</si>
  <si>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</si>
  <si>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</si>
  <si>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</si>
  <si>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</si>
  <si>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</si>
  <si>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30302</t>
  </si>
  <si>
    <t>退休费</t>
  </si>
  <si>
    <t>30399</t>
  </si>
  <si>
    <t>其他对个人和家庭的补助</t>
  </si>
  <si>
    <t>合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</si>
</sst>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topLeftCell="A4" workbookViewId="0">
      <selection activeCell="D23" sqref="D23"/>
    </sheetView>
  </sheetViews>
  <sheetFormatPr defaultColWidth="9" defaultRowHeight="13.5" outlineLevelCol="5"/>
  <cols>
    <col min="1" max="1" width="28.625" style="1" customWidth="1"/>
    <col min="2" max="2" width="42.875" style="1" customWidth="1"/>
    <col min="3" max="5" width="28.625" style="1" customWidth="1"/>
    <col min="6" max="6" width="4.875" style="1" customWidth="1"/>
    <col min="7" max="16384" width="9" style="1"/>
  </cols>
  <sheetData>
    <row r="1" s="1" customFormat="1" ht="18.75" customHeight="1" spans="1:6">
      <c r="A1" s="2" t="s">
        <v>0</v>
      </c>
      <c r="B1" s="2"/>
      <c r="C1" s="2"/>
      <c r="D1" s="2"/>
      <c r="E1" s="2"/>
      <c r="F1" s="2"/>
    </row>
    <row r="2" s="1" customFormat="1" ht="45" customHeight="1" spans="1:6">
      <c r="A2" s="3" t="s">
        <v>1</v>
      </c>
      <c r="B2" s="3"/>
      <c r="C2" s="3"/>
      <c r="D2" s="3"/>
      <c r="E2" s="3"/>
      <c r="F2" s="3"/>
    </row>
    <row r="3" s="1" customFormat="1" ht="18" customHeight="1" spans="5:5">
      <c r="E3" s="4" t="s">
        <v>2</v>
      </c>
    </row>
    <row r="4" s="1" customFormat="1" ht="22.5" customHeight="1" spans="1:6">
      <c r="A4" s="5" t="s">
        <v>3</v>
      </c>
      <c r="B4" s="5"/>
      <c r="C4" s="5" t="s">
        <v>4</v>
      </c>
      <c r="D4" s="5"/>
      <c r="E4" s="5"/>
      <c r="F4" s="6"/>
    </row>
    <row r="5" s="1" customFormat="1" ht="22.5" customHeight="1" spans="1:6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6"/>
    </row>
    <row r="6" s="1" customFormat="1" ht="26.25" customHeight="1" spans="1:6">
      <c r="A6" s="7" t="s">
        <v>10</v>
      </c>
      <c r="B6" s="7" t="s">
        <v>11</v>
      </c>
      <c r="C6" s="8">
        <f>1303068.23/10000</f>
        <v>130.306823</v>
      </c>
      <c r="D6" s="8">
        <f>1303068.23/10000</f>
        <v>130.306823</v>
      </c>
      <c r="E6" s="8">
        <v>0</v>
      </c>
      <c r="F6" s="9"/>
    </row>
    <row r="7" s="1" customFormat="1" ht="26.25" customHeight="1" spans="1:6">
      <c r="A7" s="7" t="s">
        <v>12</v>
      </c>
      <c r="B7" s="10" t="s">
        <v>13</v>
      </c>
      <c r="C7" s="8">
        <f>349032/10000</f>
        <v>34.9032</v>
      </c>
      <c r="D7" s="8">
        <f>349032/10000</f>
        <v>34.9032</v>
      </c>
      <c r="E7" s="8">
        <v>0</v>
      </c>
      <c r="F7" s="9"/>
    </row>
    <row r="8" s="1" customFormat="1" ht="26.25" customHeight="1" spans="1:6">
      <c r="A8" s="7" t="s">
        <v>14</v>
      </c>
      <c r="B8" s="10" t="s">
        <v>15</v>
      </c>
      <c r="C8" s="8">
        <f>313516.5/10000</f>
        <v>31.35165</v>
      </c>
      <c r="D8" s="8">
        <f>313516.5/10000</f>
        <v>31.35165</v>
      </c>
      <c r="E8" s="8">
        <v>0</v>
      </c>
      <c r="F8" s="9"/>
    </row>
    <row r="9" s="1" customFormat="1" ht="26.25" customHeight="1" spans="1:6">
      <c r="A9" s="7" t="s">
        <v>16</v>
      </c>
      <c r="B9" s="10" t="s">
        <v>17</v>
      </c>
      <c r="C9" s="8">
        <f>96266/10000</f>
        <v>9.6266</v>
      </c>
      <c r="D9" s="8">
        <f>96266/10000</f>
        <v>9.6266</v>
      </c>
      <c r="E9" s="8">
        <v>0</v>
      </c>
      <c r="F9" s="9"/>
    </row>
    <row r="10" s="1" customFormat="1" ht="26.25" customHeight="1" spans="1:6">
      <c r="A10" s="7" t="s">
        <v>18</v>
      </c>
      <c r="B10" s="10" t="s">
        <v>19</v>
      </c>
      <c r="C10" s="8">
        <f>165186/10000</f>
        <v>16.5186</v>
      </c>
      <c r="D10" s="8">
        <f>165186/10000</f>
        <v>16.5186</v>
      </c>
      <c r="E10" s="8">
        <v>0</v>
      </c>
      <c r="F10" s="9"/>
    </row>
    <row r="11" s="1" customFormat="1" ht="26.25" customHeight="1" spans="1:6">
      <c r="A11" s="7" t="s">
        <v>20</v>
      </c>
      <c r="B11" s="10" t="s">
        <v>21</v>
      </c>
      <c r="C11" s="8">
        <f>127923.16/10000</f>
        <v>12.792316</v>
      </c>
      <c r="D11" s="8">
        <f>127923.16/10000</f>
        <v>12.792316</v>
      </c>
      <c r="E11" s="8">
        <v>0</v>
      </c>
      <c r="F11" s="9"/>
    </row>
    <row r="12" s="1" customFormat="1" ht="26.25" customHeight="1" spans="1:6">
      <c r="A12" s="7" t="s">
        <v>22</v>
      </c>
      <c r="B12" s="10" t="s">
        <v>23</v>
      </c>
      <c r="C12" s="8">
        <f>63961.59/10000</f>
        <v>6.396159</v>
      </c>
      <c r="D12" s="8">
        <f>63961.59/10000</f>
        <v>6.396159</v>
      </c>
      <c r="E12" s="8">
        <v>0</v>
      </c>
      <c r="F12" s="9"/>
    </row>
    <row r="13" s="1" customFormat="1" ht="26.25" customHeight="1" spans="1:6">
      <c r="A13" s="7" t="s">
        <v>24</v>
      </c>
      <c r="B13" s="10" t="s">
        <v>25</v>
      </c>
      <c r="C13" s="8">
        <f>70504.79/10000</f>
        <v>7.050479</v>
      </c>
      <c r="D13" s="8">
        <f>70504.79/10000</f>
        <v>7.050479</v>
      </c>
      <c r="E13" s="8">
        <v>0</v>
      </c>
      <c r="F13" s="9"/>
    </row>
    <row r="14" s="1" customFormat="1" ht="26.25" customHeight="1" spans="1:6">
      <c r="A14" s="7" t="s">
        <v>26</v>
      </c>
      <c r="B14" s="10" t="s">
        <v>27</v>
      </c>
      <c r="C14" s="8">
        <f>3870.53/10000</f>
        <v>0.387053</v>
      </c>
      <c r="D14" s="8">
        <f>3870.53/10000</f>
        <v>0.387053</v>
      </c>
      <c r="E14" s="8">
        <v>0</v>
      </c>
      <c r="F14" s="9"/>
    </row>
    <row r="15" s="1" customFormat="1" ht="26.25" customHeight="1" spans="1:6">
      <c r="A15" s="7" t="s">
        <v>28</v>
      </c>
      <c r="B15" s="10" t="s">
        <v>29</v>
      </c>
      <c r="C15" s="8">
        <f>112807.66/10000</f>
        <v>11.280766</v>
      </c>
      <c r="D15" s="8">
        <f>112807.66/10000</f>
        <v>11.280766</v>
      </c>
      <c r="E15" s="8">
        <v>0</v>
      </c>
      <c r="F15" s="9"/>
    </row>
    <row r="16" s="1" customFormat="1" ht="26.25" customHeight="1" spans="1:6">
      <c r="A16" s="7" t="s">
        <v>30</v>
      </c>
      <c r="B16" s="7" t="s">
        <v>31</v>
      </c>
      <c r="C16" s="8">
        <f>148695.93/10000</f>
        <v>14.869593</v>
      </c>
      <c r="D16" s="8">
        <v>0</v>
      </c>
      <c r="E16" s="8">
        <f>148695.93/10000</f>
        <v>14.869593</v>
      </c>
      <c r="F16" s="9"/>
    </row>
    <row r="17" s="1" customFormat="1" ht="26.25" customHeight="1" spans="1:6">
      <c r="A17" s="7" t="s">
        <v>32</v>
      </c>
      <c r="B17" s="10" t="s">
        <v>33</v>
      </c>
      <c r="C17" s="8">
        <v>1</v>
      </c>
      <c r="D17" s="8">
        <v>0</v>
      </c>
      <c r="E17" s="8">
        <v>1</v>
      </c>
      <c r="F17" s="9"/>
    </row>
    <row r="18" s="1" customFormat="1" ht="26.25" customHeight="1" spans="1:6">
      <c r="A18" s="7" t="s">
        <v>34</v>
      </c>
      <c r="B18" s="10" t="s">
        <v>35</v>
      </c>
      <c r="C18" s="8">
        <f>5940.73/10000</f>
        <v>0.594073</v>
      </c>
      <c r="D18" s="8">
        <v>0</v>
      </c>
      <c r="E18" s="8">
        <f>5940.73/10000</f>
        <v>0.594073</v>
      </c>
      <c r="F18" s="9"/>
    </row>
    <row r="19" s="1" customFormat="1" ht="26.25" customHeight="1" spans="1:6">
      <c r="A19" s="7" t="s">
        <v>36</v>
      </c>
      <c r="B19" s="10" t="s">
        <v>37</v>
      </c>
      <c r="C19" s="8">
        <v>0.3</v>
      </c>
      <c r="D19" s="8">
        <v>0</v>
      </c>
      <c r="E19" s="8">
        <v>0.3</v>
      </c>
      <c r="F19" s="9"/>
    </row>
    <row r="20" s="1" customFormat="1" ht="26.25" customHeight="1" spans="1:6">
      <c r="A20" s="7" t="s">
        <v>38</v>
      </c>
      <c r="B20" s="10" t="s">
        <v>39</v>
      </c>
      <c r="C20" s="8">
        <v>2.2409</v>
      </c>
      <c r="D20" s="8">
        <v>0</v>
      </c>
      <c r="E20" s="8">
        <v>2.2409</v>
      </c>
      <c r="F20" s="9"/>
    </row>
    <row r="21" s="1" customFormat="1" ht="26.25" customHeight="1" spans="1:6">
      <c r="A21" s="7" t="s">
        <v>40</v>
      </c>
      <c r="B21" s="10" t="s">
        <v>41</v>
      </c>
      <c r="C21" s="8">
        <v>0.45</v>
      </c>
      <c r="D21" s="8">
        <v>0</v>
      </c>
      <c r="E21" s="8">
        <v>0.45</v>
      </c>
      <c r="F21" s="9"/>
    </row>
    <row r="22" s="1" customFormat="1" ht="26.25" customHeight="1" spans="1:6">
      <c r="A22" s="7" t="s">
        <v>42</v>
      </c>
      <c r="B22" s="10" t="s">
        <v>43</v>
      </c>
      <c r="C22" s="8">
        <v>2.7</v>
      </c>
      <c r="D22" s="8">
        <v>0</v>
      </c>
      <c r="E22" s="8">
        <v>2.7</v>
      </c>
      <c r="F22" s="9"/>
    </row>
    <row r="23" s="1" customFormat="1" ht="26.25" customHeight="1" spans="1:6">
      <c r="A23" s="7" t="s">
        <v>44</v>
      </c>
      <c r="B23" s="10" t="s">
        <v>45</v>
      </c>
      <c r="C23" s="8">
        <v>1.79272</v>
      </c>
      <c r="D23" s="8">
        <v>0</v>
      </c>
      <c r="E23" s="8">
        <v>1.79272</v>
      </c>
      <c r="F23" s="9"/>
    </row>
    <row r="24" s="1" customFormat="1" ht="26.25" customHeight="1" spans="1:6">
      <c r="A24" s="7" t="s">
        <v>46</v>
      </c>
      <c r="B24" s="10" t="s">
        <v>47</v>
      </c>
      <c r="C24" s="8">
        <v>2.3609</v>
      </c>
      <c r="D24" s="8">
        <v>0</v>
      </c>
      <c r="E24" s="8">
        <v>2.3609</v>
      </c>
      <c r="F24" s="9"/>
    </row>
    <row r="25" s="1" customFormat="1" ht="26.25" customHeight="1" spans="1:6">
      <c r="A25" s="7" t="s">
        <v>48</v>
      </c>
      <c r="B25" s="10" t="s">
        <v>49</v>
      </c>
      <c r="C25" s="8">
        <v>2.88</v>
      </c>
      <c r="D25" s="8">
        <v>0</v>
      </c>
      <c r="E25" s="8">
        <v>2.88</v>
      </c>
      <c r="F25" s="9"/>
    </row>
    <row r="26" s="1" customFormat="1" ht="26.25" customHeight="1" spans="1:6">
      <c r="A26" s="7" t="s">
        <v>50</v>
      </c>
      <c r="B26" s="10" t="s">
        <v>51</v>
      </c>
      <c r="C26" s="8">
        <v>0.551</v>
      </c>
      <c r="D26" s="8">
        <v>0</v>
      </c>
      <c r="E26" s="8">
        <v>0.551</v>
      </c>
      <c r="F26" s="9"/>
    </row>
    <row r="27" s="1" customFormat="1" ht="26.25" customHeight="1" spans="1:6">
      <c r="A27" s="7" t="s">
        <v>52</v>
      </c>
      <c r="B27" s="7" t="s">
        <v>53</v>
      </c>
      <c r="C27" s="8">
        <v>13.2036</v>
      </c>
      <c r="D27" s="8">
        <v>13.2</v>
      </c>
      <c r="E27" s="8">
        <v>0</v>
      </c>
      <c r="F27" s="9"/>
    </row>
    <row r="28" s="1" customFormat="1" ht="26.25" customHeight="1" spans="1:6">
      <c r="A28" s="7" t="s">
        <v>54</v>
      </c>
      <c r="B28" s="10" t="s">
        <v>55</v>
      </c>
      <c r="C28" s="8">
        <v>13.1436</v>
      </c>
      <c r="D28" s="8">
        <v>13.14</v>
      </c>
      <c r="E28" s="8">
        <v>0</v>
      </c>
      <c r="F28" s="9"/>
    </row>
    <row r="29" s="1" customFormat="1" ht="26.25" customHeight="1" spans="1:6">
      <c r="A29" s="7" t="s">
        <v>56</v>
      </c>
      <c r="B29" s="10" t="s">
        <v>57</v>
      </c>
      <c r="C29" s="8">
        <v>0.06</v>
      </c>
      <c r="D29" s="8">
        <v>1.06</v>
      </c>
      <c r="E29" s="8">
        <v>0</v>
      </c>
      <c r="F29" s="9"/>
    </row>
    <row r="30" s="1" customFormat="1" ht="26.25" customHeight="1" spans="1:6">
      <c r="A30" s="11" t="s">
        <v>58</v>
      </c>
      <c r="B30" s="11"/>
      <c r="C30" s="12">
        <f>1583800.16/10000</f>
        <v>158.380016</v>
      </c>
      <c r="D30" s="12">
        <f>1435104.23/10000</f>
        <v>143.510423</v>
      </c>
      <c r="E30" s="12">
        <f>148695.93/10000</f>
        <v>14.869593</v>
      </c>
      <c r="F30" s="13"/>
    </row>
  </sheetData>
  <mergeCells count="5">
    <mergeCell ref="A1:E1"/>
    <mergeCell ref="A2:E2"/>
    <mergeCell ref="A4:B4"/>
    <mergeCell ref="C4:E4"/>
    <mergeCell ref="A30:B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真挚</cp:lastModifiedBy>
  <dcterms:created xsi:type="dcterms:W3CDTF">2025-02-10T02:18:00Z</dcterms:created>
  <dcterms:modified xsi:type="dcterms:W3CDTF">2025-02-12T02:42:06Z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815B074A19894F2186673E0AF071A886_13</vt:lpwstr>
  </property>
  <property fmtid="{D5CDD505-2E9C-101B-9397-08002B2CF9AE}" pid="3" name="KSOProductBuildVer">
    <vt:lpwstr>2052-12.1.0.19770</vt:lpwstr>
  </property>
</Properties>
</file>